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65" activeTab="0"/>
  </bookViews>
  <sheets>
    <sheet name="прайс-лист " sheetId="1" r:id="rId1"/>
  </sheets>
  <definedNames>
    <definedName name="_xlnm.Print_Area" localSheetId="0">'прайс-лист '!$A$1:$F$112</definedName>
    <definedName name="тотал" localSheetId="0">'прайс-лист '!#REF!</definedName>
  </definedNames>
  <calcPr fullCalcOnLoad="1"/>
</workbook>
</file>

<file path=xl/sharedStrings.xml><?xml version="1.0" encoding="utf-8"?>
<sst xmlns="http://schemas.openxmlformats.org/spreadsheetml/2006/main" count="184" uniqueCount="151">
  <si>
    <t xml:space="preserve">календарь с часами </t>
  </si>
  <si>
    <t>№</t>
  </si>
  <si>
    <t>Календарь квартальный средний</t>
  </si>
  <si>
    <t>Календарь квартальный малый</t>
  </si>
  <si>
    <t>Кружки с ложкой</t>
  </si>
  <si>
    <t>Прямоугольный 12*22см</t>
  </si>
  <si>
    <t>Прямоугольный 14*29см</t>
  </si>
  <si>
    <t>Горка 20*20см</t>
  </si>
  <si>
    <t>Горка 15*15см</t>
  </si>
  <si>
    <t>термос стальной объем 350мл</t>
  </si>
  <si>
    <t>кружка автомобильная стальная белая 350мл</t>
  </si>
  <si>
    <t>кружка автомобильная стальная металик 350мл</t>
  </si>
  <si>
    <t>40*40мм</t>
  </si>
  <si>
    <t>40*56мм</t>
  </si>
  <si>
    <t>39(мм)круг</t>
  </si>
  <si>
    <t>Магнит акриловый прямоугольный 55*80 мм</t>
  </si>
  <si>
    <t>Магнит акриловый прямоугольный 70*105 мм</t>
  </si>
  <si>
    <t>Брелки акриловые с двухсторонней картинкой  (от 100шт.)</t>
  </si>
  <si>
    <t>Магнит акриловый свиток или флаг 60*82мм</t>
  </si>
  <si>
    <t>Конусная малая (330мл)</t>
  </si>
  <si>
    <t>Большие (430мл)</t>
  </si>
  <si>
    <t>Кружки парные в металлическом стенде (2*300мл)</t>
  </si>
  <si>
    <t>Календарь карманный, ламинированный 7х10см (Оптом ассорти по 600 шт упаковка
 с разными картинками)</t>
  </si>
  <si>
    <t>35*58мм</t>
  </si>
  <si>
    <t xml:space="preserve">Кружки парные (ручка в виде сердечка) </t>
  </si>
  <si>
    <t xml:space="preserve">Кружка с внутренней цветной заливкой и цветной ручкой </t>
  </si>
  <si>
    <t xml:space="preserve">Набор для ванной 
 Флакон для житкого мыла с дозатором
 + флакон для 4 зубных щеток </t>
  </si>
  <si>
    <t>Квардатный 20*20 см</t>
  </si>
  <si>
    <t>Прямоугольный 20*30см</t>
  </si>
  <si>
    <t>Скрижали  15*15см</t>
  </si>
  <si>
    <t>Скрижали  20*20см</t>
  </si>
  <si>
    <t>Кружки керамические для детей (ручка в виде животных) серия "Ковчег"</t>
  </si>
  <si>
    <t>Фотокамни</t>
  </si>
  <si>
    <t>Посуда металлическая</t>
  </si>
  <si>
    <t xml:space="preserve">Футболки </t>
  </si>
  <si>
    <t>Квардатный 15*15 см</t>
  </si>
  <si>
    <t>30*40 (А3)</t>
  </si>
  <si>
    <t>40*59(А2)</t>
  </si>
  <si>
    <t>59*84(А1)</t>
  </si>
  <si>
    <t>64*118(А0)</t>
  </si>
  <si>
    <t xml:space="preserve">Мы готовы разработать ваш собственный дизайн </t>
  </si>
  <si>
    <t xml:space="preserve">Цена оптовая </t>
  </si>
  <si>
    <t>Подушки</t>
  </si>
  <si>
    <t>шелк</t>
  </si>
  <si>
    <t xml:space="preserve">лен </t>
  </si>
  <si>
    <t>Календари</t>
  </si>
  <si>
    <t>Рекомендованная розничная цена</t>
  </si>
  <si>
    <t>5*7</t>
  </si>
  <si>
    <t>6*9</t>
  </si>
  <si>
    <t>Календарь квартальный 297х850х2 мм (от 10шт.)</t>
  </si>
  <si>
    <t>Христианский календарь квартальный с часовым механизмом 297х850х2мм (от 10шт.)</t>
  </si>
  <si>
    <t>15*20(А5) от 4 шт.</t>
  </si>
  <si>
    <t>20*30(А4) от 2 шт.</t>
  </si>
  <si>
    <t>10*15</t>
  </si>
  <si>
    <t>15*20</t>
  </si>
  <si>
    <t>21*29</t>
  </si>
  <si>
    <t>Конусная большая (330мл)</t>
  </si>
  <si>
    <t>Магнит виниловый в индивидуальной упаковке (от 50шт.)</t>
  </si>
  <si>
    <t>Пазл деревянный,упакованный в коробочку (от 5шт.)</t>
  </si>
  <si>
    <t>Наименование</t>
  </si>
  <si>
    <t>Кружки керамические</t>
  </si>
  <si>
    <t>19*24(24 эл.)</t>
  </si>
  <si>
    <t>29*41(60 эл.)</t>
  </si>
  <si>
    <t>Футболки (Хлопок )</t>
  </si>
  <si>
    <t>КРУЖКИ</t>
  </si>
  <si>
    <t>Христианская Ира БИБЛИЯтека</t>
  </si>
  <si>
    <t>Магнит акриловый  в индивидуальной упаковке (от 50шт.)</t>
  </si>
  <si>
    <t xml:space="preserve">Стеклянная продукция </t>
  </si>
  <si>
    <t xml:space="preserve">Брелки стеклянные </t>
  </si>
  <si>
    <t>НОВИНКА !!!</t>
  </si>
  <si>
    <t xml:space="preserve">кружки стандартные </t>
  </si>
  <si>
    <t>кружки большие</t>
  </si>
  <si>
    <t>кружки с ложкой</t>
  </si>
  <si>
    <t xml:space="preserve">конусные </t>
  </si>
  <si>
    <t>конусные большие</t>
  </si>
  <si>
    <t xml:space="preserve">кружки парные </t>
  </si>
  <si>
    <t xml:space="preserve">календарь квартальный </t>
  </si>
  <si>
    <t xml:space="preserve">календарь карманный </t>
  </si>
  <si>
    <t xml:space="preserve">картины </t>
  </si>
  <si>
    <t>магниты</t>
  </si>
  <si>
    <t>картинки для пазлов</t>
  </si>
  <si>
    <t xml:space="preserve">Фотокамень Прямоугольный </t>
  </si>
  <si>
    <t xml:space="preserve">Фотокамень квадрат </t>
  </si>
  <si>
    <t xml:space="preserve">Фотокамень Горка </t>
  </si>
  <si>
    <t xml:space="preserve">Фотокамень Скрижали </t>
  </si>
  <si>
    <t>Термосы</t>
  </si>
  <si>
    <t>ЧАСЫ НАСТЕННЫЕ</t>
  </si>
  <si>
    <t>Часы настенные круглые D=28 см</t>
  </si>
  <si>
    <t>Кружка с внутренней цветной заливкой и цветной ручкой Серебро золото</t>
  </si>
  <si>
    <t xml:space="preserve">Прозрачные </t>
  </si>
  <si>
    <t>САЛФЕТКИ</t>
  </si>
  <si>
    <t>Салфетки гобелен</t>
  </si>
  <si>
    <t xml:space="preserve">Брелок из ценных пород дерева (бук или дуб) </t>
  </si>
  <si>
    <t>Магниты</t>
  </si>
  <si>
    <t>Брелок деревянный</t>
  </si>
  <si>
    <t>Кружка метал</t>
  </si>
  <si>
    <t xml:space="preserve">Подушки шелк </t>
  </si>
  <si>
    <t xml:space="preserve">Подушки гобелен </t>
  </si>
  <si>
    <t>Часы</t>
  </si>
  <si>
    <t>Игра</t>
  </si>
  <si>
    <t>ИЗДЕЛИЯ ИЗ ДЕРЕВА</t>
  </si>
  <si>
    <t>Костер (Подставка для кружки )</t>
  </si>
  <si>
    <t>Значек из дерева (дуб или бук)</t>
  </si>
  <si>
    <t>габилен</t>
  </si>
  <si>
    <t xml:space="preserve">Лен и габилен </t>
  </si>
  <si>
    <t>ХРИСТИАНСКАЯ ИГРА</t>
  </si>
  <si>
    <t>Блок вопросов для игры</t>
  </si>
  <si>
    <t>Шкатулки книжка 10*15</t>
  </si>
  <si>
    <t>Шкатулки книжка 15*20</t>
  </si>
  <si>
    <t>Шкатулки книжка 20*30</t>
  </si>
  <si>
    <t>Деревянная рамка Я и дом мой</t>
  </si>
  <si>
    <t>Чайный домик</t>
  </si>
  <si>
    <t>ИЗДЕЛИЯ ИЗ ДЕРЕВА: ДЛЯ КРУЖЕК</t>
  </si>
  <si>
    <t xml:space="preserve">ИЗДЕЛИЯ ИЗ ДЕРЕВА: ШКАТУЛКИ </t>
  </si>
  <si>
    <t xml:space="preserve">Песенник </t>
  </si>
  <si>
    <t xml:space="preserve">ДЛЯ МАШИНЫ </t>
  </si>
  <si>
    <t xml:space="preserve">Наклейки на машину </t>
  </si>
  <si>
    <t>деревянная коробка под 1 кружку</t>
  </si>
  <si>
    <t>деревянная кробка под 2 кружки</t>
  </si>
  <si>
    <t>Свитки настенные из ткани и девера</t>
  </si>
  <si>
    <t>Размер А4</t>
  </si>
  <si>
    <t>500р.</t>
  </si>
  <si>
    <t>50р.</t>
  </si>
  <si>
    <t>Размер А3</t>
  </si>
  <si>
    <t>900р.</t>
  </si>
  <si>
    <t>Часы настенные круглые D=20 см, в пластиковом корпусе.</t>
  </si>
  <si>
    <t>Магнит акриловый квадратный 65*65мм</t>
  </si>
  <si>
    <t>Скрижали  30*30см</t>
  </si>
  <si>
    <t>Футболки двухслойные (внутненний слой хлопок, внешний -полиэстер)</t>
  </si>
  <si>
    <t>Кружка металлическая с карабином, 300 мл</t>
  </si>
  <si>
    <t>Кружка металлическая туристическая 300 мл.</t>
  </si>
  <si>
    <t>Кружка металлическая туристическая 220 мл.</t>
  </si>
  <si>
    <t>Картинка на сайте</t>
  </si>
  <si>
    <t>Часы настенные круглые 27х27 см</t>
  </si>
  <si>
    <t>Картины на холсте в рамке</t>
  </si>
  <si>
    <t>Шкатулки деревянные из ценной породы Бук га металлических ножках и замком, с картинкой на керамической плитке</t>
  </si>
  <si>
    <t>Шкатулка тонированная, дерево Бук, с металлическими ножками и замком цвет золото, 
с керамической плиткой 15х15 см.</t>
  </si>
  <si>
    <t>Шкатулка тонированная, дерево Бук, с металлическими ножками и замком цвет золото, 
с керамической плиткой 10х10 см.</t>
  </si>
  <si>
    <t>Шкатулка тонированная, дерево Бук, с металлическими ножками и замком цвет золото, 
с керамической плиткой 20х20 см.</t>
  </si>
  <si>
    <t>Шкатулка тонированная, дерево Бук, с металлическими ножками и замком цвет золото, 
с керамической плиткой 10х20 см.</t>
  </si>
  <si>
    <t>Шкатулка тонированная, дерево Бук, с металлическими ножками и замком цвет золото, 
с керамической плиткой 15х20 см.</t>
  </si>
  <si>
    <t>Шкатулка тонированная, дерево Бук, с металлическими ножками и замком цвет золото, 
с керамической плиткой Овал 10х15 см.</t>
  </si>
  <si>
    <t>Шкатулка тонированная, дерево Бук, с металлическими ножками и замком цвет бронза, 
с керамической плиткой 10х10 см.</t>
  </si>
  <si>
    <t>Шкатулка тонированная, дерево Бук, с металлическими ножками и замком цвет бронза, 
с керамической плиткой 15х15 см.</t>
  </si>
  <si>
    <t>Шкатулка тонированная, дерево Бук, с металлическими ножками и замком цвет бронза, 
с керамической плиткой 20х20 см.</t>
  </si>
  <si>
    <t>Шкатулка тонированная, дерево Бук, с металлическими ножками и замком цвет бронза, 
с керамической плиткой 10х20 см.</t>
  </si>
  <si>
    <t>Шкатулка тонированная, дерево Бук, с металлическими ножками и замком цвет бронза, 
с керамической плиткой 15х20 см.</t>
  </si>
  <si>
    <t>Шкатулка тонированная, дерево Бук, с металлическими ножками и замком цвет бронза, 
с керамической плиткой Овал 10х15 см.</t>
  </si>
  <si>
    <t>Ножки и замок бронза</t>
  </si>
  <si>
    <t>Ножки и замок золото</t>
  </si>
  <si>
    <t>Оптовые цены действительны при заказе товара от 50,000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</si>
</sst>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00"/>
    <numFmt numFmtId="174" formatCode="#,##0&quot;р.&quot;"/>
    <numFmt numFmtId="175" formatCode="#,##0.0&quot;р.&quot;;[Red]\-#,##0.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\ &quot;₽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Franklin Gothic Medium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name val="Franklin Gothic Medium"/>
      <family val="2"/>
    </font>
    <font>
      <sz val="11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2"/>
      <color indexed="12"/>
      <name val="Calibri"/>
      <family val="2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7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7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7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1" applyNumberFormat="0" applyAlignment="0" applyProtection="0"/>
    <xf numFmtId="0" fontId="4" fillId="9" borderId="2" applyNumberFormat="0" applyAlignment="0" applyProtection="0"/>
    <xf numFmtId="0" fontId="4" fillId="9" borderId="2" applyNumberFormat="0" applyAlignment="0" applyProtection="0"/>
    <xf numFmtId="0" fontId="39" fillId="37" borderId="3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40" fillId="37" borderId="1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46" fillId="39" borderId="13" applyNumberFormat="0" applyAlignment="0" applyProtection="0"/>
    <xf numFmtId="0" fontId="12" fillId="40" borderId="14" applyNumberFormat="0" applyAlignment="0" applyProtection="0"/>
    <xf numFmtId="0" fontId="12" fillId="40" borderId="14" applyNumberFormat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7" fillId="0" borderId="0">
      <alignment/>
      <protection/>
    </xf>
    <xf numFmtId="0" fontId="29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2" fillId="45" borderId="16" applyNumberFormat="0" applyFont="0" applyAlignment="0" applyProtection="0"/>
    <xf numFmtId="0" fontId="2" fillId="45" borderId="16" applyNumberFormat="0" applyFont="0" applyAlignment="0" applyProtection="0"/>
    <xf numFmtId="9" fontId="1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165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165" fontId="0" fillId="47" borderId="19" xfId="0" applyNumberFormat="1" applyFill="1" applyBorder="1" applyAlignment="1">
      <alignment horizontal="center"/>
    </xf>
    <xf numFmtId="0" fontId="26" fillId="9" borderId="20" xfId="123" applyFont="1" applyFill="1" applyBorder="1" applyAlignment="1">
      <alignment wrapText="1"/>
      <protection/>
    </xf>
    <xf numFmtId="167" fontId="0" fillId="0" borderId="0" xfId="0" applyNumberFormat="1" applyAlignment="1">
      <alignment/>
    </xf>
    <xf numFmtId="0" fontId="0" fillId="0" borderId="19" xfId="0" applyFill="1" applyBorder="1" applyAlignment="1">
      <alignment/>
    </xf>
    <xf numFmtId="165" fontId="0" fillId="0" borderId="19" xfId="0" applyNumberForma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65" fontId="27" fillId="47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24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21" fillId="0" borderId="19" xfId="0" applyFont="1" applyFill="1" applyBorder="1" applyAlignment="1">
      <alignment/>
    </xf>
    <xf numFmtId="0" fontId="33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1" fillId="42" borderId="19" xfId="0" applyFont="1" applyFill="1" applyBorder="1" applyAlignment="1">
      <alignment/>
    </xf>
    <xf numFmtId="0" fontId="0" fillId="42" borderId="19" xfId="0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NumberFormat="1" applyBorder="1" applyAlignment="1">
      <alignment vertical="top" wrapText="1"/>
    </xf>
    <xf numFmtId="0" fontId="26" fillId="42" borderId="19" xfId="123" applyFont="1" applyFill="1" applyBorder="1" applyAlignment="1">
      <alignment/>
      <protection/>
    </xf>
    <xf numFmtId="0" fontId="22" fillId="42" borderId="19" xfId="0" applyFont="1" applyFill="1" applyBorder="1" applyAlignment="1">
      <alignment/>
    </xf>
    <xf numFmtId="0" fontId="28" fillId="42" borderId="19" xfId="0" applyFont="1" applyFill="1" applyBorder="1" applyAlignment="1">
      <alignment/>
    </xf>
    <xf numFmtId="0" fontId="27" fillId="42" borderId="19" xfId="0" applyFont="1" applyFill="1" applyBorder="1" applyAlignment="1">
      <alignment/>
    </xf>
    <xf numFmtId="0" fontId="22" fillId="42" borderId="19" xfId="0" applyFont="1" applyFill="1" applyBorder="1" applyAlignment="1">
      <alignment/>
    </xf>
    <xf numFmtId="0" fontId="23" fillId="42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left" wrapText="1"/>
    </xf>
    <xf numFmtId="0" fontId="26" fillId="9" borderId="21" xfId="123" applyFont="1" applyFill="1" applyBorder="1" applyAlignment="1">
      <alignment wrapText="1"/>
      <protection/>
    </xf>
    <xf numFmtId="172" fontId="20" fillId="9" borderId="21" xfId="123" applyNumberFormat="1" applyFont="1" applyFill="1" applyBorder="1" applyAlignment="1">
      <alignment wrapText="1"/>
      <protection/>
    </xf>
    <xf numFmtId="0" fontId="11" fillId="42" borderId="0" xfId="0" applyFont="1" applyFill="1" applyBorder="1" applyAlignment="1">
      <alignment/>
    </xf>
    <xf numFmtId="0" fontId="1" fillId="47" borderId="19" xfId="0" applyFont="1" applyFill="1" applyBorder="1" applyAlignment="1">
      <alignment/>
    </xf>
    <xf numFmtId="0" fontId="1" fillId="47" borderId="19" xfId="0" applyFont="1" applyFill="1" applyBorder="1" applyAlignment="1">
      <alignment wrapText="1"/>
    </xf>
    <xf numFmtId="0" fontId="0" fillId="0" borderId="21" xfId="0" applyFill="1" applyBorder="1" applyAlignment="1">
      <alignment horizontal="left"/>
    </xf>
    <xf numFmtId="165" fontId="0" fillId="0" borderId="21" xfId="0" applyNumberFormat="1" applyFill="1" applyBorder="1" applyAlignment="1">
      <alignment horizontal="center"/>
    </xf>
    <xf numFmtId="0" fontId="34" fillId="0" borderId="19" xfId="0" applyFont="1" applyBorder="1" applyAlignment="1">
      <alignment/>
    </xf>
    <xf numFmtId="0" fontId="27" fillId="0" borderId="19" xfId="0" applyFont="1" applyBorder="1" applyAlignment="1">
      <alignment/>
    </xf>
    <xf numFmtId="165" fontId="27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41" fillId="42" borderId="0" xfId="96" applyFill="1" applyBorder="1" applyAlignment="1" applyProtection="1">
      <alignment/>
      <protection/>
    </xf>
    <xf numFmtId="0" fontId="41" fillId="0" borderId="0" xfId="96" applyAlignment="1" applyProtection="1">
      <alignment/>
      <protection/>
    </xf>
    <xf numFmtId="0" fontId="34" fillId="0" borderId="19" xfId="0" applyFont="1" applyFill="1" applyBorder="1" applyAlignment="1">
      <alignment/>
    </xf>
    <xf numFmtId="167" fontId="41" fillId="0" borderId="0" xfId="96" applyNumberFormat="1" applyAlignment="1" applyProtection="1">
      <alignment/>
      <protection/>
    </xf>
    <xf numFmtId="0" fontId="41" fillId="0" borderId="0" xfId="96" applyFill="1" applyAlignment="1" applyProtection="1">
      <alignment/>
      <protection/>
    </xf>
    <xf numFmtId="0" fontId="0" fillId="42" borderId="0" xfId="0" applyFill="1" applyAlignment="1">
      <alignment/>
    </xf>
    <xf numFmtId="0" fontId="11" fillId="42" borderId="22" xfId="0" applyFont="1" applyFill="1" applyBorder="1" applyAlignment="1">
      <alignment/>
    </xf>
    <xf numFmtId="0" fontId="11" fillId="42" borderId="23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22" fillId="42" borderId="19" xfId="0" applyFont="1" applyFill="1" applyBorder="1" applyAlignment="1">
      <alignment horizontal="center"/>
    </xf>
    <xf numFmtId="0" fontId="11" fillId="42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41" fillId="0" borderId="0" xfId="96" applyNumberFormat="1" applyAlignment="1" applyProtection="1">
      <alignment horizontal="center" vertical="center"/>
      <protection/>
    </xf>
    <xf numFmtId="0" fontId="41" fillId="0" borderId="0" xfId="96" applyAlignment="1" applyProtection="1">
      <alignment horizontal="center" vertical="center"/>
      <protection/>
    </xf>
    <xf numFmtId="0" fontId="23" fillId="42" borderId="19" xfId="0" applyFont="1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0" fontId="28" fillId="42" borderId="19" xfId="0" applyFont="1" applyFill="1" applyBorder="1" applyAlignment="1">
      <alignment horizontal="center"/>
    </xf>
    <xf numFmtId="180" fontId="30" fillId="0" borderId="0" xfId="96" applyNumberFormat="1" applyFont="1" applyFill="1" applyBorder="1" applyAlignment="1" applyProtection="1">
      <alignment horizontal="left"/>
      <protection/>
    </xf>
    <xf numFmtId="180" fontId="30" fillId="0" borderId="0" xfId="96" applyNumberFormat="1" applyFont="1" applyFill="1" applyBorder="1" applyAlignment="1" applyProtection="1">
      <alignment/>
      <protection/>
    </xf>
    <xf numFmtId="180" fontId="26" fillId="9" borderId="20" xfId="123" applyNumberFormat="1" applyFont="1" applyFill="1" applyBorder="1" applyAlignment="1">
      <alignment wrapText="1"/>
      <protection/>
    </xf>
    <xf numFmtId="180" fontId="20" fillId="9" borderId="21" xfId="123" applyNumberFormat="1" applyFont="1" applyFill="1" applyBorder="1" applyAlignment="1">
      <alignment wrapText="1"/>
      <protection/>
    </xf>
    <xf numFmtId="180" fontId="11" fillId="42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11" fillId="0" borderId="19" xfId="0" applyNumberFormat="1" applyFont="1" applyFill="1" applyBorder="1" applyAlignment="1">
      <alignment horizontal="center"/>
    </xf>
    <xf numFmtId="180" fontId="11" fillId="42" borderId="19" xfId="0" applyNumberFormat="1" applyFont="1" applyFill="1" applyBorder="1" applyAlignment="1">
      <alignment horizontal="center"/>
    </xf>
    <xf numFmtId="180" fontId="11" fillId="0" borderId="19" xfId="0" applyNumberFormat="1" applyFont="1" applyBorder="1" applyAlignment="1">
      <alignment horizontal="center"/>
    </xf>
    <xf numFmtId="180" fontId="22" fillId="42" borderId="19" xfId="0" applyNumberFormat="1" applyFont="1" applyFill="1" applyBorder="1" applyAlignment="1">
      <alignment horizontal="center"/>
    </xf>
    <xf numFmtId="180" fontId="11" fillId="0" borderId="19" xfId="0" applyNumberFormat="1" applyFont="1" applyBorder="1" applyAlignment="1">
      <alignment horizontal="center"/>
    </xf>
    <xf numFmtId="180" fontId="35" fillId="42" borderId="19" xfId="0" applyNumberFormat="1" applyFont="1" applyFill="1" applyBorder="1" applyAlignment="1">
      <alignment horizontal="center"/>
    </xf>
    <xf numFmtId="180" fontId="28" fillId="42" borderId="19" xfId="0" applyNumberFormat="1" applyFont="1" applyFill="1" applyBorder="1" applyAlignment="1">
      <alignment horizontal="center"/>
    </xf>
    <xf numFmtId="180" fontId="35" fillId="0" borderId="19" xfId="0" applyNumberFormat="1" applyFont="1" applyFill="1" applyBorder="1" applyAlignment="1">
      <alignment horizontal="center"/>
    </xf>
    <xf numFmtId="180" fontId="11" fillId="0" borderId="21" xfId="0" applyNumberFormat="1" applyFont="1" applyFill="1" applyBorder="1" applyAlignment="1">
      <alignment horizontal="center"/>
    </xf>
    <xf numFmtId="180" fontId="26" fillId="42" borderId="19" xfId="123" applyNumberFormat="1" applyFont="1" applyFill="1" applyBorder="1" applyAlignment="1">
      <alignment horizontal="center"/>
      <protection/>
    </xf>
    <xf numFmtId="180" fontId="11" fillId="47" borderId="19" xfId="0" applyNumberFormat="1" applyFont="1" applyFill="1" applyBorder="1" applyAlignment="1">
      <alignment horizontal="center"/>
    </xf>
    <xf numFmtId="180" fontId="35" fillId="47" borderId="19" xfId="0" applyNumberFormat="1" applyFont="1" applyFill="1" applyBorder="1" applyAlignment="1">
      <alignment horizontal="center"/>
    </xf>
    <xf numFmtId="180" fontId="11" fillId="47" borderId="19" xfId="0" applyNumberFormat="1" applyFont="1" applyFill="1" applyBorder="1" applyAlignment="1">
      <alignment horizontal="center"/>
    </xf>
    <xf numFmtId="180" fontId="23" fillId="42" borderId="19" xfId="0" applyNumberFormat="1" applyFont="1" applyFill="1" applyBorder="1" applyAlignment="1">
      <alignment horizontal="center"/>
    </xf>
    <xf numFmtId="180" fontId="11" fillId="42" borderId="19" xfId="0" applyNumberFormat="1" applyFont="1" applyFill="1" applyBorder="1" applyAlignment="1">
      <alignment horizontal="center"/>
    </xf>
    <xf numFmtId="180" fontId="11" fillId="0" borderId="19" xfId="0" applyNumberFormat="1" applyFont="1" applyFill="1" applyBorder="1" applyAlignment="1">
      <alignment horizontal="center"/>
    </xf>
    <xf numFmtId="180" fontId="11" fillId="0" borderId="0" xfId="0" applyNumberFormat="1" applyFont="1" applyAlignment="1">
      <alignment horizontal="center"/>
    </xf>
    <xf numFmtId="180" fontId="11" fillId="42" borderId="23" xfId="0" applyNumberFormat="1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180" fontId="22" fillId="9" borderId="0" xfId="0" applyNumberFormat="1" applyFont="1" applyFill="1" applyAlignment="1">
      <alignment horizontal="center"/>
    </xf>
    <xf numFmtId="0" fontId="41" fillId="0" borderId="0" xfId="96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41" fillId="0" borderId="0" xfId="96" applyAlignment="1" applyProtection="1">
      <alignment horizontal="left"/>
      <protection/>
    </xf>
    <xf numFmtId="167" fontId="41" fillId="0" borderId="0" xfId="96" applyNumberFormat="1" applyAlignment="1" applyProtection="1">
      <alignment horizontal="left" vertical="center"/>
      <protection/>
    </xf>
    <xf numFmtId="167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80" fontId="11" fillId="38" borderId="0" xfId="0" applyNumberFormat="1" applyFont="1" applyFill="1" applyBorder="1" applyAlignment="1">
      <alignment horizontal="center"/>
    </xf>
    <xf numFmtId="180" fontId="11" fillId="38" borderId="25" xfId="0" applyNumberFormat="1" applyFont="1" applyFill="1" applyBorder="1" applyAlignment="1">
      <alignment horizontal="center"/>
    </xf>
    <xf numFmtId="180" fontId="11" fillId="38" borderId="26" xfId="0" applyNumberFormat="1" applyFont="1" applyFill="1" applyBorder="1" applyAlignment="1">
      <alignment horizontal="center"/>
    </xf>
    <xf numFmtId="180" fontId="11" fillId="38" borderId="27" xfId="0" applyNumberFormat="1" applyFont="1" applyFill="1" applyBorder="1" applyAlignment="1">
      <alignment horizontal="center"/>
    </xf>
    <xf numFmtId="180" fontId="35" fillId="18" borderId="28" xfId="0" applyNumberFormat="1" applyFont="1" applyFill="1" applyBorder="1" applyAlignment="1">
      <alignment horizontal="center"/>
    </xf>
    <xf numFmtId="180" fontId="35" fillId="18" borderId="29" xfId="0" applyNumberFormat="1" applyFont="1" applyFill="1" applyBorder="1" applyAlignment="1">
      <alignment horizontal="center"/>
    </xf>
    <xf numFmtId="180" fontId="35" fillId="18" borderId="0" xfId="0" applyNumberFormat="1" applyFont="1" applyFill="1" applyBorder="1" applyAlignment="1">
      <alignment horizontal="center"/>
    </xf>
    <xf numFmtId="180" fontId="35" fillId="18" borderId="25" xfId="0" applyNumberFormat="1" applyFont="1" applyFill="1" applyBorder="1" applyAlignment="1">
      <alignment horizontal="center"/>
    </xf>
    <xf numFmtId="180" fontId="35" fillId="18" borderId="26" xfId="0" applyNumberFormat="1" applyFont="1" applyFill="1" applyBorder="1" applyAlignment="1">
      <alignment horizontal="center"/>
    </xf>
    <xf numFmtId="180" fontId="35" fillId="18" borderId="2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/>
    </xf>
    <xf numFmtId="0" fontId="32" fillId="3" borderId="0" xfId="0" applyFont="1" applyFill="1" applyAlignment="1">
      <alignment horizontal="center" wrapText="1"/>
    </xf>
    <xf numFmtId="0" fontId="32" fillId="3" borderId="0" xfId="0" applyFont="1" applyFill="1" applyBorder="1" applyAlignment="1">
      <alignment horizontal="center" wrapText="1"/>
    </xf>
  </cellXfs>
  <cellStyles count="132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_pricelist" xfId="123"/>
    <cellStyle name="Followed Hyperlink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lubovyu.com/shop/kruzhki-keramicheskie/kruzhki" TargetMode="External" /><Relationship Id="rId2" Type="http://schemas.openxmlformats.org/officeDocument/2006/relationships/hyperlink" Target="http://slubovyu.com/shop/kruzhki-keramicheskie/kruzhki-bolshie" TargetMode="External" /><Relationship Id="rId3" Type="http://schemas.openxmlformats.org/officeDocument/2006/relationships/hyperlink" Target="http://slubovyu.com/shop/kruzhki-keramicheskie/kruzhki-s-lozhkoj" TargetMode="External" /><Relationship Id="rId4" Type="http://schemas.openxmlformats.org/officeDocument/2006/relationships/hyperlink" Target="http://slubovyu.com/shop/kruzhki-keramicheskie/kruzhki-konusnye" TargetMode="External" /><Relationship Id="rId5" Type="http://schemas.openxmlformats.org/officeDocument/2006/relationships/hyperlink" Target="http://slubovyu.com/shop/kruzhki-keramicheskie/kruzhki-konusnye-1" TargetMode="External" /><Relationship Id="rId6" Type="http://schemas.openxmlformats.org/officeDocument/2006/relationships/hyperlink" Target="http://slubovyu.com/shop/kruzhki-keramicheskie/kruzhki-parnye" TargetMode="External" /><Relationship Id="rId7" Type="http://schemas.openxmlformats.org/officeDocument/2006/relationships/hyperlink" Target="http://slubovyu.com/shop/kalendari/kalendari-kvartalnye" TargetMode="External" /><Relationship Id="rId8" Type="http://schemas.openxmlformats.org/officeDocument/2006/relationships/hyperlink" Target="http://slubovyu.com/shop/kalendari/kalendari-kvartalnye-s-chasami" TargetMode="External" /><Relationship Id="rId9" Type="http://schemas.openxmlformats.org/officeDocument/2006/relationships/hyperlink" Target="http://slubovyu.com/shop/kalendari/kalendari-karmannye" TargetMode="External" /><Relationship Id="rId10" Type="http://schemas.openxmlformats.org/officeDocument/2006/relationships/hyperlink" Target="http://slubovyu.com/shop/kartiny-na-kholste" TargetMode="External" /><Relationship Id="rId11" Type="http://schemas.openxmlformats.org/officeDocument/2006/relationships/hyperlink" Target="http://slubovyu.com/shop/foto-magnity" TargetMode="External" /><Relationship Id="rId12" Type="http://schemas.openxmlformats.org/officeDocument/2006/relationships/hyperlink" Target="http://slubovyu.com/shop/foto-pazly" TargetMode="External" /><Relationship Id="rId13" Type="http://schemas.openxmlformats.org/officeDocument/2006/relationships/hyperlink" Target="http://slubovyu.com/shop/foto-kamni/foto-kamen-forma-prjamougolnik" TargetMode="External" /><Relationship Id="rId14" Type="http://schemas.openxmlformats.org/officeDocument/2006/relationships/hyperlink" Target="http://slubovyu.com/shop/foto-kamni/foto-kamen-forma-gorka" TargetMode="External" /><Relationship Id="rId15" Type="http://schemas.openxmlformats.org/officeDocument/2006/relationships/hyperlink" Target="http://slubovyu.com/shop/foto-kamni/foto-kamen-forma-kvadrat" TargetMode="External" /><Relationship Id="rId16" Type="http://schemas.openxmlformats.org/officeDocument/2006/relationships/hyperlink" Target="http://slubovyu.com/shop/foto-kamni/foto-kamen-forma-skrigali" TargetMode="External" /><Relationship Id="rId17" Type="http://schemas.openxmlformats.org/officeDocument/2006/relationships/hyperlink" Target="http://slubovyu.com/shop/futbolki/futbolki-s-korotkimi-rukavami" TargetMode="External" /><Relationship Id="rId18" Type="http://schemas.openxmlformats.org/officeDocument/2006/relationships/hyperlink" Target="http://slubovyu.com/shop/metallicheskaja-posuda/termosy" TargetMode="External" /><Relationship Id="rId19" Type="http://schemas.openxmlformats.org/officeDocument/2006/relationships/hyperlink" Target="http://slubovyu.com/shop/foto-magnity/akrilovie_magniti" TargetMode="External" /><Relationship Id="rId20" Type="http://schemas.openxmlformats.org/officeDocument/2006/relationships/hyperlink" Target="http://slubovyu.com/shop/brelki-derevo" TargetMode="External" /><Relationship Id="rId21" Type="http://schemas.openxmlformats.org/officeDocument/2006/relationships/hyperlink" Target="http://slubovyu.com/shop/metallicheskaja-posuda/metallkrugki" TargetMode="External" /><Relationship Id="rId22" Type="http://schemas.openxmlformats.org/officeDocument/2006/relationships/hyperlink" Target="http://slubovyu.com/shop/podushki/podushki-shelk" TargetMode="External" /><Relationship Id="rId23" Type="http://schemas.openxmlformats.org/officeDocument/2006/relationships/hyperlink" Target="http://slubovyu.com/shop/podushki/podushki-gabilen" TargetMode="External" /><Relationship Id="rId24" Type="http://schemas.openxmlformats.org/officeDocument/2006/relationships/hyperlink" Target="http://slubovyu.com/shop/podushki/podushki-gabilen" TargetMode="External" /><Relationship Id="rId25" Type="http://schemas.openxmlformats.org/officeDocument/2006/relationships/hyperlink" Target="http://slubovyu.com/shop/chasy" TargetMode="External" /><Relationship Id="rId26" Type="http://schemas.openxmlformats.org/officeDocument/2006/relationships/hyperlink" Target="http://slubovyu.com/shop/igra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1"/>
  <sheetViews>
    <sheetView tabSelected="1" zoomScaleSheetLayoutView="100" zoomScalePageLayoutView="0" workbookViewId="0" topLeftCell="A1">
      <pane ySplit="7" topLeftCell="A92" activePane="bottomLeft" state="frozen"/>
      <selection pane="topLeft" activeCell="A1" sqref="A1"/>
      <selection pane="bottomLeft" activeCell="A2" sqref="A2:B4"/>
    </sheetView>
  </sheetViews>
  <sheetFormatPr defaultColWidth="9.140625" defaultRowHeight="15"/>
  <cols>
    <col min="1" max="1" width="15.421875" style="0" customWidth="1"/>
    <col min="2" max="2" width="96.421875" style="0" customWidth="1"/>
    <col min="3" max="3" width="25.00390625" style="65" customWidth="1"/>
    <col min="4" max="4" width="34.28125" style="0" customWidth="1"/>
    <col min="5" max="5" width="27.00390625" style="0" customWidth="1"/>
  </cols>
  <sheetData>
    <row r="1" spans="1:3" ht="17.25" customHeight="1">
      <c r="A1" s="102" t="s">
        <v>150</v>
      </c>
      <c r="B1" s="102"/>
      <c r="C1" s="85"/>
    </row>
    <row r="2" spans="1:3" ht="17.25" customHeight="1">
      <c r="A2" s="104" t="s">
        <v>40</v>
      </c>
      <c r="B2" s="105"/>
      <c r="C2" s="60"/>
    </row>
    <row r="3" spans="1:3" ht="17.25" customHeight="1">
      <c r="A3" s="104"/>
      <c r="B3" s="105"/>
      <c r="C3" s="61"/>
    </row>
    <row r="4" spans="1:3" ht="17.25" customHeight="1">
      <c r="A4" s="105"/>
      <c r="B4" s="105"/>
      <c r="C4" s="61"/>
    </row>
    <row r="5" spans="1:3" ht="15.75" customHeight="1">
      <c r="A5" s="103"/>
      <c r="B5" s="103"/>
      <c r="C5" s="103"/>
    </row>
    <row r="6" spans="1:3" ht="13.5" customHeight="1">
      <c r="A6" s="5"/>
      <c r="B6" s="5"/>
      <c r="C6" s="62"/>
    </row>
    <row r="7" spans="1:5" ht="24.75" customHeight="1">
      <c r="A7" s="31" t="s">
        <v>1</v>
      </c>
      <c r="B7" s="31" t="s">
        <v>59</v>
      </c>
      <c r="C7" s="63" t="s">
        <v>41</v>
      </c>
      <c r="D7" s="32" t="s">
        <v>46</v>
      </c>
      <c r="E7" s="32" t="s">
        <v>132</v>
      </c>
    </row>
    <row r="8" spans="1:4" ht="24.75" customHeight="1">
      <c r="A8" s="33" t="s">
        <v>64</v>
      </c>
      <c r="B8" s="47"/>
      <c r="C8" s="64"/>
      <c r="D8" s="42"/>
    </row>
    <row r="9" spans="1:5" ht="18.75">
      <c r="A9" s="12"/>
      <c r="B9" s="14" t="s">
        <v>60</v>
      </c>
      <c r="C9" s="66">
        <v>150</v>
      </c>
      <c r="D9" s="9">
        <v>250</v>
      </c>
      <c r="E9" s="43" t="s">
        <v>70</v>
      </c>
    </row>
    <row r="10" spans="1:4" ht="15" customHeight="1">
      <c r="A10" s="44"/>
      <c r="B10" s="15" t="s">
        <v>25</v>
      </c>
      <c r="C10" s="66">
        <v>180</v>
      </c>
      <c r="D10" s="9">
        <v>270</v>
      </c>
    </row>
    <row r="11" spans="1:4" ht="15" customHeight="1">
      <c r="A11" s="44"/>
      <c r="B11" s="15" t="s">
        <v>88</v>
      </c>
      <c r="C11" s="66">
        <v>260</v>
      </c>
      <c r="D11" s="9">
        <v>350</v>
      </c>
    </row>
    <row r="12" spans="1:5" ht="15" customHeight="1">
      <c r="A12" s="13"/>
      <c r="B12" s="14" t="s">
        <v>20</v>
      </c>
      <c r="C12" s="66">
        <v>280</v>
      </c>
      <c r="D12" s="9">
        <v>415</v>
      </c>
      <c r="E12" s="43" t="s">
        <v>71</v>
      </c>
    </row>
    <row r="13" spans="1:5" ht="15" customHeight="1">
      <c r="A13" s="44"/>
      <c r="B13" s="14" t="s">
        <v>89</v>
      </c>
      <c r="C13" s="66">
        <v>250</v>
      </c>
      <c r="D13" s="9">
        <v>350</v>
      </c>
      <c r="E13" s="43"/>
    </row>
    <row r="14" spans="1:5" ht="15" customHeight="1">
      <c r="A14" s="13"/>
      <c r="B14" s="14" t="s">
        <v>4</v>
      </c>
      <c r="C14" s="66">
        <v>270</v>
      </c>
      <c r="D14" s="9">
        <v>380</v>
      </c>
      <c r="E14" s="43" t="s">
        <v>72</v>
      </c>
    </row>
    <row r="15" spans="1:5" ht="15" customHeight="1">
      <c r="A15" s="13"/>
      <c r="B15" s="14" t="s">
        <v>19</v>
      </c>
      <c r="C15" s="66">
        <v>260</v>
      </c>
      <c r="D15" s="9">
        <v>380</v>
      </c>
      <c r="E15" s="43" t="s">
        <v>73</v>
      </c>
    </row>
    <row r="16" spans="1:5" ht="15" customHeight="1">
      <c r="A16" s="13"/>
      <c r="B16" s="14" t="s">
        <v>56</v>
      </c>
      <c r="C16" s="66">
        <v>280</v>
      </c>
      <c r="D16" s="9">
        <f>C16+C16*0.5</f>
        <v>420</v>
      </c>
      <c r="E16" s="43" t="s">
        <v>74</v>
      </c>
    </row>
    <row r="17" spans="1:5" ht="15" customHeight="1">
      <c r="A17" s="13"/>
      <c r="B17" s="14" t="s">
        <v>21</v>
      </c>
      <c r="C17" s="66">
        <v>600</v>
      </c>
      <c r="D17" s="9">
        <v>880</v>
      </c>
      <c r="E17" s="43" t="s">
        <v>75</v>
      </c>
    </row>
    <row r="18" spans="1:4" ht="15" customHeight="1">
      <c r="A18" s="13"/>
      <c r="B18" s="14" t="s">
        <v>31</v>
      </c>
      <c r="C18" s="66">
        <v>260</v>
      </c>
      <c r="D18" s="9">
        <v>380</v>
      </c>
    </row>
    <row r="19" spans="1:4" ht="15" customHeight="1">
      <c r="A19" s="13"/>
      <c r="B19" s="16" t="s">
        <v>24</v>
      </c>
      <c r="C19" s="66">
        <v>345</v>
      </c>
      <c r="D19" s="8">
        <v>518</v>
      </c>
    </row>
    <row r="20" spans="1:4" ht="19.5" customHeight="1">
      <c r="A20" s="18" t="s">
        <v>57</v>
      </c>
      <c r="B20" s="19"/>
      <c r="C20" s="67"/>
      <c r="D20" s="19"/>
    </row>
    <row r="21" spans="1:5" ht="19.5" customHeight="1">
      <c r="A21" s="1"/>
      <c r="B21" s="11" t="s">
        <v>47</v>
      </c>
      <c r="C21" s="66">
        <v>20</v>
      </c>
      <c r="D21" s="8">
        <f>C21*0.5+C21</f>
        <v>30</v>
      </c>
      <c r="E21" s="86" t="s">
        <v>79</v>
      </c>
    </row>
    <row r="22" spans="1:5" ht="19.5" customHeight="1">
      <c r="A22" s="1"/>
      <c r="B22" s="11" t="s">
        <v>48</v>
      </c>
      <c r="C22" s="66">
        <v>28</v>
      </c>
      <c r="D22" s="8">
        <f>D21+10</f>
        <v>40</v>
      </c>
      <c r="E22" s="56"/>
    </row>
    <row r="23" spans="1:5" ht="19.5" customHeight="1">
      <c r="A23" s="1"/>
      <c r="B23" s="11" t="s">
        <v>53</v>
      </c>
      <c r="C23" s="66">
        <v>40</v>
      </c>
      <c r="D23" s="8">
        <f>D21+25</f>
        <v>55</v>
      </c>
      <c r="E23" s="56"/>
    </row>
    <row r="24" spans="1:5" ht="19.5" customHeight="1">
      <c r="A24" s="1"/>
      <c r="B24" s="11" t="s">
        <v>54</v>
      </c>
      <c r="C24" s="66">
        <v>60</v>
      </c>
      <c r="D24" s="8">
        <f>D21+50</f>
        <v>80</v>
      </c>
      <c r="E24" s="56"/>
    </row>
    <row r="25" spans="1:5" ht="19.5" customHeight="1">
      <c r="A25" s="1"/>
      <c r="B25" s="11" t="s">
        <v>55</v>
      </c>
      <c r="C25" s="66">
        <v>80</v>
      </c>
      <c r="D25" s="8">
        <f>D21+75</f>
        <v>105</v>
      </c>
      <c r="E25" s="56"/>
    </row>
    <row r="26" spans="1:4" ht="19.5" customHeight="1">
      <c r="A26" s="18" t="s">
        <v>66</v>
      </c>
      <c r="B26" s="19"/>
      <c r="C26" s="67"/>
      <c r="D26" s="19"/>
    </row>
    <row r="27" spans="1:5" ht="15">
      <c r="A27" s="1"/>
      <c r="B27" s="3" t="s">
        <v>126</v>
      </c>
      <c r="C27" s="68">
        <v>26</v>
      </c>
      <c r="D27" s="2">
        <v>35</v>
      </c>
      <c r="E27" s="6"/>
    </row>
    <row r="28" spans="1:5" ht="15">
      <c r="A28" s="1"/>
      <c r="B28" s="3" t="s">
        <v>15</v>
      </c>
      <c r="C28" s="68">
        <v>27</v>
      </c>
      <c r="D28" s="2">
        <v>35</v>
      </c>
      <c r="E28" s="43" t="s">
        <v>93</v>
      </c>
    </row>
    <row r="29" spans="1:5" ht="15">
      <c r="A29" s="1"/>
      <c r="B29" s="3" t="s">
        <v>16</v>
      </c>
      <c r="C29" s="68">
        <v>35</v>
      </c>
      <c r="D29" s="2">
        <v>42</v>
      </c>
      <c r="E29" s="6"/>
    </row>
    <row r="30" spans="1:5" ht="15">
      <c r="A30" s="1"/>
      <c r="B30" s="3" t="s">
        <v>18</v>
      </c>
      <c r="C30" s="68">
        <v>27</v>
      </c>
      <c r="D30" s="2">
        <v>35</v>
      </c>
      <c r="E30" s="6"/>
    </row>
    <row r="31" spans="1:4" ht="15.75">
      <c r="A31" s="27" t="s">
        <v>17</v>
      </c>
      <c r="B31" s="19"/>
      <c r="C31" s="69"/>
      <c r="D31" s="27"/>
    </row>
    <row r="32" spans="1:5" ht="15">
      <c r="A32" s="1"/>
      <c r="B32" s="3" t="s">
        <v>23</v>
      </c>
      <c r="C32" s="70">
        <v>28</v>
      </c>
      <c r="D32" s="2">
        <f>C32*0.5+C32</f>
        <v>42</v>
      </c>
      <c r="E32" s="6"/>
    </row>
    <row r="33" spans="1:5" ht="15">
      <c r="A33" s="1"/>
      <c r="B33" s="3" t="s">
        <v>12</v>
      </c>
      <c r="C33" s="70">
        <v>28</v>
      </c>
      <c r="D33" s="2">
        <v>42</v>
      </c>
      <c r="E33" s="6"/>
    </row>
    <row r="34" spans="1:5" ht="15">
      <c r="A34" s="1"/>
      <c r="B34" s="3" t="s">
        <v>13</v>
      </c>
      <c r="C34" s="70">
        <v>28</v>
      </c>
      <c r="D34" s="2">
        <v>42</v>
      </c>
      <c r="E34" s="6"/>
    </row>
    <row r="35" spans="1:5" ht="15">
      <c r="A35" s="1"/>
      <c r="B35" s="3" t="s">
        <v>14</v>
      </c>
      <c r="C35" s="70">
        <v>28</v>
      </c>
      <c r="D35" s="2">
        <v>42</v>
      </c>
      <c r="E35" s="6"/>
    </row>
    <row r="36" spans="1:5" ht="15.75">
      <c r="A36" s="25" t="s">
        <v>100</v>
      </c>
      <c r="B36" s="19"/>
      <c r="C36" s="71"/>
      <c r="D36" s="26"/>
      <c r="E36" s="6"/>
    </row>
    <row r="37" spans="1:5" ht="17.25" customHeight="1">
      <c r="A37" s="41" t="s">
        <v>69</v>
      </c>
      <c r="B37" s="3" t="s">
        <v>92</v>
      </c>
      <c r="C37" s="68">
        <v>85</v>
      </c>
      <c r="D37" s="2">
        <v>150</v>
      </c>
      <c r="E37" s="45" t="s">
        <v>94</v>
      </c>
    </row>
    <row r="38" spans="1:5" ht="17.25" customHeight="1">
      <c r="A38" s="41" t="s">
        <v>69</v>
      </c>
      <c r="B38" s="3" t="s">
        <v>102</v>
      </c>
      <c r="C38" s="68">
        <v>70</v>
      </c>
      <c r="D38" s="2">
        <v>100</v>
      </c>
      <c r="E38" s="45"/>
    </row>
    <row r="39" spans="1:5" ht="17.25" customHeight="1">
      <c r="A39" s="41" t="s">
        <v>69</v>
      </c>
      <c r="B39" s="3" t="s">
        <v>101</v>
      </c>
      <c r="C39" s="68">
        <v>80</v>
      </c>
      <c r="D39" s="2">
        <v>120</v>
      </c>
      <c r="E39" s="45"/>
    </row>
    <row r="40" spans="1:5" ht="17.25" customHeight="1">
      <c r="A40" s="41" t="s">
        <v>69</v>
      </c>
      <c r="B40" s="3" t="s">
        <v>110</v>
      </c>
      <c r="C40" s="68">
        <v>1000</v>
      </c>
      <c r="D40" s="2">
        <v>1500</v>
      </c>
      <c r="E40" s="45"/>
    </row>
    <row r="41" spans="1:5" ht="17.25" customHeight="1">
      <c r="A41" s="25" t="s">
        <v>112</v>
      </c>
      <c r="B41" s="25"/>
      <c r="C41" s="72"/>
      <c r="D41" s="25"/>
      <c r="E41" s="45"/>
    </row>
    <row r="42" spans="1:251" ht="17.25" customHeight="1">
      <c r="A42" s="41" t="s">
        <v>69</v>
      </c>
      <c r="B42" s="3" t="s">
        <v>111</v>
      </c>
      <c r="C42" s="70">
        <v>335</v>
      </c>
      <c r="D42" s="2">
        <v>500</v>
      </c>
      <c r="E42" s="41"/>
      <c r="F42" s="2"/>
      <c r="G42" s="2"/>
      <c r="H42" s="41"/>
      <c r="I42" s="3"/>
      <c r="J42" s="2"/>
      <c r="K42" s="2"/>
      <c r="L42" s="41"/>
      <c r="M42" s="3"/>
      <c r="N42" s="2"/>
      <c r="O42" s="2"/>
      <c r="P42" s="41"/>
      <c r="Q42" s="3"/>
      <c r="R42" s="2"/>
      <c r="S42" s="2"/>
      <c r="T42" s="41"/>
      <c r="U42" s="3"/>
      <c r="V42" s="2"/>
      <c r="W42" s="2"/>
      <c r="X42" s="41"/>
      <c r="Y42" s="3"/>
      <c r="Z42" s="2"/>
      <c r="AA42" s="2"/>
      <c r="AB42" s="41"/>
      <c r="AC42" s="3"/>
      <c r="AD42" s="2"/>
      <c r="AE42" s="2"/>
      <c r="AF42" s="41"/>
      <c r="AG42" s="3"/>
      <c r="AH42" s="2"/>
      <c r="AI42" s="2"/>
      <c r="AJ42" s="41"/>
      <c r="AK42" s="3"/>
      <c r="AL42" s="2"/>
      <c r="AM42" s="2"/>
      <c r="AN42" s="41"/>
      <c r="AO42" s="3"/>
      <c r="AP42" s="2"/>
      <c r="AQ42" s="2"/>
      <c r="AR42" s="41"/>
      <c r="AS42" s="3"/>
      <c r="AT42" s="2"/>
      <c r="AU42" s="2"/>
      <c r="AV42" s="41"/>
      <c r="AW42" s="3"/>
      <c r="AX42" s="2"/>
      <c r="AY42" s="2"/>
      <c r="AZ42" s="41"/>
      <c r="BA42" s="3"/>
      <c r="BB42" s="2"/>
      <c r="BC42" s="2"/>
      <c r="BD42" s="41"/>
      <c r="BE42" s="3"/>
      <c r="BF42" s="2"/>
      <c r="BG42" s="2"/>
      <c r="BH42" s="41"/>
      <c r="BI42" s="3"/>
      <c r="BJ42" s="2"/>
      <c r="BK42" s="2"/>
      <c r="BL42" s="41"/>
      <c r="BM42" s="3"/>
      <c r="BN42" s="2"/>
      <c r="BO42" s="2"/>
      <c r="BP42" s="41"/>
      <c r="BQ42" s="3"/>
      <c r="BR42" s="2"/>
      <c r="BS42" s="2"/>
      <c r="BT42" s="41"/>
      <c r="BU42" s="3"/>
      <c r="BV42" s="2"/>
      <c r="BW42" s="2"/>
      <c r="BX42" s="41"/>
      <c r="BY42" s="3"/>
      <c r="BZ42" s="2"/>
      <c r="CA42" s="2"/>
      <c r="CB42" s="41"/>
      <c r="CC42" s="3"/>
      <c r="CD42" s="2"/>
      <c r="CE42" s="2"/>
      <c r="CF42" s="41"/>
      <c r="CG42" s="3"/>
      <c r="CH42" s="2"/>
      <c r="CI42" s="2"/>
      <c r="CJ42" s="41"/>
      <c r="CK42" s="3"/>
      <c r="CL42" s="2"/>
      <c r="CM42" s="2"/>
      <c r="CN42" s="41"/>
      <c r="CO42" s="3"/>
      <c r="CP42" s="2"/>
      <c r="CQ42" s="2"/>
      <c r="CR42" s="41"/>
      <c r="CS42" s="3"/>
      <c r="CT42" s="2"/>
      <c r="CU42" s="2"/>
      <c r="CV42" s="41"/>
      <c r="CW42" s="3"/>
      <c r="CX42" s="2"/>
      <c r="CY42" s="2"/>
      <c r="CZ42" s="41"/>
      <c r="DA42" s="3"/>
      <c r="DB42" s="2"/>
      <c r="DC42" s="2"/>
      <c r="DD42" s="41"/>
      <c r="DE42" s="3"/>
      <c r="DF42" s="2"/>
      <c r="DG42" s="2"/>
      <c r="DH42" s="41"/>
      <c r="DI42" s="3"/>
      <c r="DJ42" s="2"/>
      <c r="DK42" s="2"/>
      <c r="DL42" s="41"/>
      <c r="DM42" s="3"/>
      <c r="DN42" s="2"/>
      <c r="DO42" s="2"/>
      <c r="DP42" s="41"/>
      <c r="DQ42" s="3"/>
      <c r="DR42" s="2"/>
      <c r="DS42" s="2"/>
      <c r="DT42" s="41"/>
      <c r="DU42" s="3"/>
      <c r="DV42" s="2"/>
      <c r="DW42" s="2"/>
      <c r="DX42" s="41"/>
      <c r="DY42" s="3"/>
      <c r="DZ42" s="2"/>
      <c r="EA42" s="2"/>
      <c r="EB42" s="41"/>
      <c r="EC42" s="3"/>
      <c r="ED42" s="2"/>
      <c r="EE42" s="2"/>
      <c r="EF42" s="41"/>
      <c r="EG42" s="3"/>
      <c r="EH42" s="2"/>
      <c r="EI42" s="2"/>
      <c r="EJ42" s="41"/>
      <c r="EK42" s="3"/>
      <c r="EL42" s="2"/>
      <c r="EM42" s="2"/>
      <c r="EN42" s="41"/>
      <c r="EO42" s="3"/>
      <c r="EP42" s="2"/>
      <c r="EQ42" s="2"/>
      <c r="ER42" s="41"/>
      <c r="ES42" s="3"/>
      <c r="ET42" s="2"/>
      <c r="EU42" s="2"/>
      <c r="EV42" s="41"/>
      <c r="EW42" s="3"/>
      <c r="EX42" s="2"/>
      <c r="EY42" s="2"/>
      <c r="EZ42" s="41"/>
      <c r="FA42" s="3"/>
      <c r="FB42" s="2"/>
      <c r="FC42" s="2"/>
      <c r="FD42" s="41"/>
      <c r="FE42" s="3"/>
      <c r="FF42" s="2"/>
      <c r="FG42" s="2"/>
      <c r="FH42" s="41"/>
      <c r="FI42" s="3"/>
      <c r="FJ42" s="2"/>
      <c r="FK42" s="2"/>
      <c r="FL42" s="41"/>
      <c r="FM42" s="3"/>
      <c r="FN42" s="2"/>
      <c r="FO42" s="2"/>
      <c r="FP42" s="41"/>
      <c r="FQ42" s="3"/>
      <c r="FR42" s="2"/>
      <c r="FS42" s="2"/>
      <c r="FT42" s="41"/>
      <c r="FU42" s="3"/>
      <c r="FV42" s="2"/>
      <c r="FW42" s="2"/>
      <c r="FX42" s="41"/>
      <c r="FY42" s="3"/>
      <c r="FZ42" s="2"/>
      <c r="GA42" s="2"/>
      <c r="GB42" s="41"/>
      <c r="GC42" s="3"/>
      <c r="GD42" s="2"/>
      <c r="GE42" s="2"/>
      <c r="GF42" s="41"/>
      <c r="GG42" s="3"/>
      <c r="GH42" s="2"/>
      <c r="GI42" s="2"/>
      <c r="GJ42" s="41"/>
      <c r="GK42" s="3"/>
      <c r="GL42" s="2"/>
      <c r="GM42" s="2"/>
      <c r="GN42" s="41"/>
      <c r="GO42" s="3"/>
      <c r="GP42" s="2"/>
      <c r="GQ42" s="2"/>
      <c r="GR42" s="41"/>
      <c r="GS42" s="3"/>
      <c r="GT42" s="2"/>
      <c r="GU42" s="2"/>
      <c r="GV42" s="41"/>
      <c r="GW42" s="3"/>
      <c r="GX42" s="2"/>
      <c r="GY42" s="2"/>
      <c r="GZ42" s="41"/>
      <c r="HA42" s="3"/>
      <c r="HB42" s="2"/>
      <c r="HC42" s="2"/>
      <c r="HD42" s="41"/>
      <c r="HE42" s="3"/>
      <c r="HF42" s="2"/>
      <c r="HG42" s="2"/>
      <c r="HH42" s="41"/>
      <c r="HI42" s="3"/>
      <c r="HJ42" s="2"/>
      <c r="HK42" s="2"/>
      <c r="HL42" s="41"/>
      <c r="HM42" s="3"/>
      <c r="HN42" s="2"/>
      <c r="HO42" s="2"/>
      <c r="HP42" s="41"/>
      <c r="HQ42" s="3"/>
      <c r="HR42" s="2"/>
      <c r="HS42" s="2"/>
      <c r="HT42" s="41"/>
      <c r="HU42" s="3"/>
      <c r="HV42" s="2"/>
      <c r="HW42" s="2"/>
      <c r="HX42" s="41"/>
      <c r="HY42" s="3"/>
      <c r="HZ42" s="2"/>
      <c r="IA42" s="2"/>
      <c r="IB42" s="41"/>
      <c r="IC42" s="3"/>
      <c r="ID42" s="2"/>
      <c r="IE42" s="2"/>
      <c r="IF42" s="41"/>
      <c r="IG42" s="3"/>
      <c r="IH42" s="2"/>
      <c r="II42" s="2"/>
      <c r="IJ42" s="41"/>
      <c r="IK42" s="3"/>
      <c r="IL42" s="2"/>
      <c r="IM42" s="2"/>
      <c r="IN42" s="41"/>
      <c r="IO42" s="3"/>
      <c r="IP42" s="2"/>
      <c r="IQ42" s="2"/>
    </row>
    <row r="43" spans="1:5" ht="17.25" customHeight="1">
      <c r="A43" s="41" t="s">
        <v>69</v>
      </c>
      <c r="B43" s="3" t="s">
        <v>117</v>
      </c>
      <c r="C43" s="70">
        <v>600</v>
      </c>
      <c r="D43" s="2">
        <v>900</v>
      </c>
      <c r="E43" s="45"/>
    </row>
    <row r="44" spans="1:5" ht="17.25" customHeight="1">
      <c r="A44" s="41" t="s">
        <v>69</v>
      </c>
      <c r="B44" s="3" t="s">
        <v>118</v>
      </c>
      <c r="C44" s="70">
        <v>700</v>
      </c>
      <c r="D44" s="2">
        <v>1050</v>
      </c>
      <c r="E44" s="45"/>
    </row>
    <row r="45" spans="1:5" ht="17.25" customHeight="1">
      <c r="A45" s="25" t="s">
        <v>113</v>
      </c>
      <c r="B45" s="25"/>
      <c r="C45" s="72"/>
      <c r="D45" s="25"/>
      <c r="E45" s="45"/>
    </row>
    <row r="46" spans="1:5" ht="17.25" customHeight="1">
      <c r="A46" s="41" t="s">
        <v>69</v>
      </c>
      <c r="B46" s="39" t="s">
        <v>107</v>
      </c>
      <c r="C46" s="73">
        <v>400</v>
      </c>
      <c r="D46" s="40">
        <v>600</v>
      </c>
      <c r="E46" s="45"/>
    </row>
    <row r="47" spans="1:5" ht="17.25" customHeight="1">
      <c r="A47" s="41" t="s">
        <v>69</v>
      </c>
      <c r="B47" s="39" t="s">
        <v>108</v>
      </c>
      <c r="C47" s="73">
        <v>600</v>
      </c>
      <c r="D47" s="40">
        <v>900</v>
      </c>
      <c r="E47" s="45"/>
    </row>
    <row r="48" spans="1:5" ht="17.25" customHeight="1">
      <c r="A48" s="41" t="s">
        <v>69</v>
      </c>
      <c r="B48" s="39" t="s">
        <v>109</v>
      </c>
      <c r="C48" s="73">
        <v>800</v>
      </c>
      <c r="D48" s="40">
        <v>1200</v>
      </c>
      <c r="E48" s="45"/>
    </row>
    <row r="49" spans="1:4" ht="15.75" customHeight="1">
      <c r="A49" s="25" t="s">
        <v>58</v>
      </c>
      <c r="B49" s="19"/>
      <c r="C49" s="71"/>
      <c r="D49" s="26"/>
    </row>
    <row r="50" spans="2:5" ht="15.75" customHeight="1">
      <c r="B50" s="11" t="s">
        <v>61</v>
      </c>
      <c r="C50" s="66">
        <v>180</v>
      </c>
      <c r="D50" s="8">
        <v>250</v>
      </c>
      <c r="E50" s="86" t="s">
        <v>80</v>
      </c>
    </row>
    <row r="51" spans="1:5" ht="15.75" customHeight="1">
      <c r="A51" s="41"/>
      <c r="B51" s="11" t="s">
        <v>62</v>
      </c>
      <c r="C51" s="66">
        <v>280</v>
      </c>
      <c r="D51" s="8">
        <v>350</v>
      </c>
      <c r="E51" s="56"/>
    </row>
    <row r="52" spans="1:5" ht="15.75" customHeight="1">
      <c r="A52" s="25" t="s">
        <v>105</v>
      </c>
      <c r="B52" s="25"/>
      <c r="C52" s="72"/>
      <c r="D52" s="25"/>
      <c r="E52" s="56"/>
    </row>
    <row r="53" spans="1:5" ht="15.75" customHeight="1">
      <c r="A53" s="41"/>
      <c r="B53" s="36" t="s">
        <v>65</v>
      </c>
      <c r="C53" s="74">
        <v>1750</v>
      </c>
      <c r="D53" s="37">
        <v>2700</v>
      </c>
      <c r="E53" s="45" t="s">
        <v>99</v>
      </c>
    </row>
    <row r="54" spans="1:5" ht="15.75" customHeight="1">
      <c r="A54" s="41" t="s">
        <v>69</v>
      </c>
      <c r="B54" s="36" t="s">
        <v>114</v>
      </c>
      <c r="C54" s="74">
        <v>90</v>
      </c>
      <c r="D54" s="37">
        <v>150</v>
      </c>
      <c r="E54" s="45"/>
    </row>
    <row r="55" spans="1:4" ht="15.75">
      <c r="A55" s="41" t="s">
        <v>69</v>
      </c>
      <c r="B55" s="36" t="s">
        <v>106</v>
      </c>
      <c r="C55" s="74">
        <v>700</v>
      </c>
      <c r="D55" s="37">
        <v>1000</v>
      </c>
    </row>
    <row r="56" spans="1:5" ht="19.5" customHeight="1">
      <c r="A56" s="23" t="s">
        <v>32</v>
      </c>
      <c r="B56" s="19"/>
      <c r="C56" s="75"/>
      <c r="D56" s="23"/>
      <c r="E56" s="87"/>
    </row>
    <row r="57" spans="2:5" ht="15" customHeight="1">
      <c r="B57" s="34" t="s">
        <v>35</v>
      </c>
      <c r="C57" s="76">
        <v>550</v>
      </c>
      <c r="D57" s="4">
        <f>C57*0.5+C57</f>
        <v>825</v>
      </c>
      <c r="E57" s="88" t="s">
        <v>82</v>
      </c>
    </row>
    <row r="58" spans="2:5" ht="15" customHeight="1">
      <c r="B58" s="34" t="s">
        <v>27</v>
      </c>
      <c r="C58" s="76">
        <v>635</v>
      </c>
      <c r="D58" s="4">
        <v>950</v>
      </c>
      <c r="E58" s="88"/>
    </row>
    <row r="59" spans="2:5" ht="15" customHeight="1">
      <c r="B59" s="29" t="s">
        <v>5</v>
      </c>
      <c r="C59" s="76">
        <v>635</v>
      </c>
      <c r="D59" s="4">
        <v>950</v>
      </c>
      <c r="E59" s="89" t="s">
        <v>81</v>
      </c>
    </row>
    <row r="60" spans="2:5" ht="15" customHeight="1">
      <c r="B60" s="29" t="s">
        <v>6</v>
      </c>
      <c r="C60" s="76">
        <v>1015</v>
      </c>
      <c r="D60" s="4">
        <v>1500</v>
      </c>
      <c r="E60" s="89"/>
    </row>
    <row r="61" spans="2:5" ht="15" customHeight="1">
      <c r="B61" s="29" t="s">
        <v>28</v>
      </c>
      <c r="C61" s="76">
        <v>1125</v>
      </c>
      <c r="D61" s="4">
        <v>1690</v>
      </c>
      <c r="E61" s="89"/>
    </row>
    <row r="62" spans="2:5" ht="15" customHeight="1">
      <c r="B62" s="34" t="s">
        <v>7</v>
      </c>
      <c r="C62" s="76">
        <v>635</v>
      </c>
      <c r="D62" s="4">
        <v>950</v>
      </c>
      <c r="E62" s="89" t="s">
        <v>83</v>
      </c>
    </row>
    <row r="63" spans="2:5" ht="15" customHeight="1">
      <c r="B63" s="34" t="s">
        <v>8</v>
      </c>
      <c r="C63" s="76">
        <v>550</v>
      </c>
      <c r="D63" s="4">
        <f>C63*0.5+C63</f>
        <v>825</v>
      </c>
      <c r="E63" s="89"/>
    </row>
    <row r="64" spans="2:5" ht="15" customHeight="1">
      <c r="B64" s="34" t="s">
        <v>29</v>
      </c>
      <c r="C64" s="76">
        <v>550</v>
      </c>
      <c r="D64" s="4">
        <f>C64*0.5+C64</f>
        <v>825</v>
      </c>
      <c r="E64" s="89" t="s">
        <v>84</v>
      </c>
    </row>
    <row r="65" spans="2:5" ht="15" customHeight="1">
      <c r="B65" s="34" t="s">
        <v>30</v>
      </c>
      <c r="C65" s="76">
        <v>635</v>
      </c>
      <c r="D65" s="4">
        <v>950</v>
      </c>
      <c r="E65" s="89"/>
    </row>
    <row r="66" spans="2:5" ht="15" customHeight="1">
      <c r="B66" s="34" t="s">
        <v>127</v>
      </c>
      <c r="C66" s="76">
        <v>1250</v>
      </c>
      <c r="D66" s="4">
        <v>2000</v>
      </c>
      <c r="E66" s="89"/>
    </row>
    <row r="67" spans="1:5" ht="19.5" customHeight="1">
      <c r="A67" s="24" t="s">
        <v>134</v>
      </c>
      <c r="B67" s="24"/>
      <c r="C67" s="69"/>
      <c r="D67" s="24"/>
      <c r="E67" s="90"/>
    </row>
    <row r="68" spans="1:5" ht="13.5" customHeight="1">
      <c r="A68" s="1"/>
      <c r="B68" s="35" t="s">
        <v>51</v>
      </c>
      <c r="C68" s="77">
        <v>400</v>
      </c>
      <c r="D68" s="10">
        <v>600</v>
      </c>
      <c r="E68" s="89" t="s">
        <v>78</v>
      </c>
    </row>
    <row r="69" spans="1:5" ht="13.5" customHeight="1">
      <c r="A69" s="1"/>
      <c r="B69" s="35" t="s">
        <v>52</v>
      </c>
      <c r="C69" s="77">
        <v>750</v>
      </c>
      <c r="D69" s="10">
        <v>1100</v>
      </c>
      <c r="E69" s="89"/>
    </row>
    <row r="70" spans="1:5" ht="13.5" customHeight="1">
      <c r="A70" s="1"/>
      <c r="B70" s="35" t="s">
        <v>36</v>
      </c>
      <c r="C70" s="77">
        <v>1250</v>
      </c>
      <c r="D70" s="10">
        <v>1750</v>
      </c>
      <c r="E70" s="89"/>
    </row>
    <row r="71" spans="1:5" ht="13.5" customHeight="1">
      <c r="A71" s="1"/>
      <c r="B71" s="35" t="s">
        <v>37</v>
      </c>
      <c r="C71" s="77">
        <v>2000</v>
      </c>
      <c r="D71" s="10">
        <v>3000</v>
      </c>
      <c r="E71" s="55"/>
    </row>
    <row r="72" spans="1:5" ht="13.5" customHeight="1">
      <c r="A72" s="1"/>
      <c r="B72" s="35" t="s">
        <v>38</v>
      </c>
      <c r="C72" s="77">
        <v>4300</v>
      </c>
      <c r="D72" s="10">
        <v>6000</v>
      </c>
      <c r="E72" s="55"/>
    </row>
    <row r="73" spans="1:5" ht="13.5" customHeight="1">
      <c r="A73" s="1"/>
      <c r="B73" s="35" t="s">
        <v>39</v>
      </c>
      <c r="C73" s="77">
        <v>7500</v>
      </c>
      <c r="D73" s="10">
        <v>9500</v>
      </c>
      <c r="E73" s="55"/>
    </row>
    <row r="74" spans="1:4" ht="19.5" customHeight="1">
      <c r="A74" s="25" t="s">
        <v>34</v>
      </c>
      <c r="B74" s="27"/>
      <c r="C74" s="67"/>
      <c r="D74" s="19"/>
    </row>
    <row r="75" spans="2:5" s="17" customFormat="1" ht="19.5" customHeight="1">
      <c r="B75" s="14" t="s">
        <v>128</v>
      </c>
      <c r="C75" s="78">
        <v>450</v>
      </c>
      <c r="D75" s="4">
        <v>700</v>
      </c>
      <c r="E75" s="46" t="s">
        <v>34</v>
      </c>
    </row>
    <row r="76" spans="1:4" s="17" customFormat="1" ht="19.5" customHeight="1">
      <c r="A76" s="14"/>
      <c r="B76" s="14" t="s">
        <v>63</v>
      </c>
      <c r="C76" s="78">
        <v>450</v>
      </c>
      <c r="D76" s="4">
        <v>700</v>
      </c>
    </row>
    <row r="77" spans="1:5" ht="19.5" customHeight="1">
      <c r="A77" s="25" t="s">
        <v>33</v>
      </c>
      <c r="B77" s="28"/>
      <c r="C77" s="79"/>
      <c r="D77" s="57"/>
      <c r="E77" s="6"/>
    </row>
    <row r="78" spans="1:5" ht="15">
      <c r="A78" s="1"/>
      <c r="B78" s="3" t="s">
        <v>9</v>
      </c>
      <c r="C78" s="70">
        <v>1500</v>
      </c>
      <c r="D78" s="2">
        <f>C78*0.5+C78</f>
        <v>2250</v>
      </c>
      <c r="E78" s="45" t="s">
        <v>85</v>
      </c>
    </row>
    <row r="79" spans="1:5" ht="15">
      <c r="A79" s="1"/>
      <c r="B79" s="3" t="s">
        <v>10</v>
      </c>
      <c r="C79" s="70">
        <v>550</v>
      </c>
      <c r="D79" s="2">
        <v>825</v>
      </c>
      <c r="E79" s="6"/>
    </row>
    <row r="80" spans="1:5" ht="15">
      <c r="A80" s="1"/>
      <c r="B80" s="3" t="s">
        <v>11</v>
      </c>
      <c r="C80" s="70">
        <v>550</v>
      </c>
      <c r="D80" s="2">
        <v>825</v>
      </c>
      <c r="E80" s="6"/>
    </row>
    <row r="81" spans="1:5" ht="45">
      <c r="A81" s="1"/>
      <c r="B81" s="21" t="s">
        <v>26</v>
      </c>
      <c r="C81" s="70">
        <v>575</v>
      </c>
      <c r="D81" s="2">
        <v>860</v>
      </c>
      <c r="E81" s="6"/>
    </row>
    <row r="82" spans="1:5" ht="15">
      <c r="A82" s="1"/>
      <c r="B82" s="21" t="s">
        <v>131</v>
      </c>
      <c r="C82" s="70">
        <v>530</v>
      </c>
      <c r="D82" s="2">
        <v>650</v>
      </c>
      <c r="E82" s="45" t="s">
        <v>95</v>
      </c>
    </row>
    <row r="83" spans="1:5" ht="15">
      <c r="A83" s="1"/>
      <c r="B83" s="21" t="s">
        <v>130</v>
      </c>
      <c r="C83" s="70">
        <v>560</v>
      </c>
      <c r="D83" s="2">
        <v>700</v>
      </c>
      <c r="E83" s="45"/>
    </row>
    <row r="84" spans="1:5" ht="15">
      <c r="A84" s="1"/>
      <c r="B84" s="21" t="s">
        <v>129</v>
      </c>
      <c r="C84" s="70">
        <v>560</v>
      </c>
      <c r="D84" s="2">
        <v>700</v>
      </c>
      <c r="E84" s="45"/>
    </row>
    <row r="85" spans="1:4" ht="15.75">
      <c r="A85" s="25" t="s">
        <v>42</v>
      </c>
      <c r="B85" s="28"/>
      <c r="C85" s="80"/>
      <c r="D85" s="58"/>
    </row>
    <row r="86" spans="1:5" ht="15">
      <c r="A86" s="1"/>
      <c r="B86" s="7" t="s">
        <v>43</v>
      </c>
      <c r="C86" s="81">
        <v>500</v>
      </c>
      <c r="D86" s="2">
        <v>700</v>
      </c>
      <c r="E86" s="45" t="s">
        <v>96</v>
      </c>
    </row>
    <row r="87" spans="1:5" ht="15">
      <c r="A87" s="38" t="s">
        <v>69</v>
      </c>
      <c r="B87" t="s">
        <v>104</v>
      </c>
      <c r="C87" s="74">
        <v>600</v>
      </c>
      <c r="D87" s="37">
        <v>800</v>
      </c>
      <c r="E87" s="45"/>
    </row>
    <row r="88" spans="1:5" ht="15">
      <c r="A88" s="38" t="s">
        <v>69</v>
      </c>
      <c r="B88" s="7" t="s">
        <v>103</v>
      </c>
      <c r="C88" s="81">
        <v>600</v>
      </c>
      <c r="D88" s="2">
        <v>800</v>
      </c>
      <c r="E88" s="45" t="s">
        <v>97</v>
      </c>
    </row>
    <row r="89" spans="1:4" ht="15">
      <c r="A89" s="1"/>
      <c r="B89" s="7" t="s">
        <v>44</v>
      </c>
      <c r="C89" s="81">
        <v>700</v>
      </c>
      <c r="D89" s="2">
        <v>1000</v>
      </c>
    </row>
    <row r="90" spans="1:4" ht="15.75">
      <c r="A90" s="25" t="s">
        <v>90</v>
      </c>
      <c r="B90" s="28"/>
      <c r="C90" s="80"/>
      <c r="D90" s="58"/>
    </row>
    <row r="91" spans="1:5" ht="15">
      <c r="A91" s="38" t="s">
        <v>69</v>
      </c>
      <c r="B91" s="7" t="s">
        <v>91</v>
      </c>
      <c r="C91" s="81">
        <v>250</v>
      </c>
      <c r="D91" s="2">
        <v>350</v>
      </c>
      <c r="E91" s="43" t="s">
        <v>91</v>
      </c>
    </row>
    <row r="92" spans="1:4" ht="15.75">
      <c r="A92" s="25" t="s">
        <v>45</v>
      </c>
      <c r="B92" s="25"/>
      <c r="C92" s="72"/>
      <c r="D92" s="59"/>
    </row>
    <row r="93" spans="1:5" ht="15" customHeight="1">
      <c r="A93" s="1"/>
      <c r="B93" s="29" t="s">
        <v>49</v>
      </c>
      <c r="C93" s="70">
        <v>190</v>
      </c>
      <c r="D93" s="2">
        <v>280</v>
      </c>
      <c r="E93" s="43" t="s">
        <v>76</v>
      </c>
    </row>
    <row r="94" spans="1:4" ht="15" customHeight="1">
      <c r="A94" s="20"/>
      <c r="B94" s="22" t="s">
        <v>2</v>
      </c>
      <c r="C94" s="70">
        <v>110</v>
      </c>
      <c r="D94" s="2">
        <f>C94*0.5+C94</f>
        <v>165</v>
      </c>
    </row>
    <row r="95" spans="1:4" ht="15" customHeight="1">
      <c r="A95" s="20"/>
      <c r="B95" s="22" t="s">
        <v>3</v>
      </c>
      <c r="C95" s="70">
        <v>60</v>
      </c>
      <c r="D95" s="2">
        <v>80</v>
      </c>
    </row>
    <row r="96" spans="1:5" ht="15" customHeight="1">
      <c r="A96" s="1"/>
      <c r="B96" s="29" t="s">
        <v>50</v>
      </c>
      <c r="C96" s="70">
        <v>375</v>
      </c>
      <c r="D96" s="2">
        <v>560</v>
      </c>
      <c r="E96" s="45" t="s">
        <v>0</v>
      </c>
    </row>
    <row r="97" spans="1:5" ht="30">
      <c r="A97" s="1"/>
      <c r="B97" s="30" t="s">
        <v>22</v>
      </c>
      <c r="C97" s="81">
        <v>6</v>
      </c>
      <c r="D97" s="8">
        <v>10</v>
      </c>
      <c r="E97" s="45" t="s">
        <v>77</v>
      </c>
    </row>
    <row r="98" spans="1:4" ht="15.75">
      <c r="A98" s="25" t="s">
        <v>67</v>
      </c>
      <c r="B98" s="25"/>
      <c r="C98" s="72"/>
      <c r="D98" s="59"/>
    </row>
    <row r="99" spans="1:4" ht="15">
      <c r="A99" s="38"/>
      <c r="B99" s="39" t="s">
        <v>68</v>
      </c>
      <c r="C99" s="73">
        <v>250</v>
      </c>
      <c r="D99" s="40">
        <v>350</v>
      </c>
    </row>
    <row r="100" spans="1:4" ht="15.75">
      <c r="A100" s="25" t="s">
        <v>86</v>
      </c>
      <c r="B100" s="25"/>
      <c r="C100" s="72"/>
      <c r="D100" s="59"/>
    </row>
    <row r="101" spans="1:4" ht="15">
      <c r="A101" s="38" t="s">
        <v>69</v>
      </c>
      <c r="B101" s="39" t="s">
        <v>125</v>
      </c>
      <c r="C101" s="73">
        <v>225</v>
      </c>
      <c r="D101" s="40">
        <v>375</v>
      </c>
    </row>
    <row r="102" spans="1:5" ht="15">
      <c r="A102" s="38" t="s">
        <v>69</v>
      </c>
      <c r="B102" s="39" t="s">
        <v>87</v>
      </c>
      <c r="C102" s="73">
        <v>550</v>
      </c>
      <c r="D102" s="40">
        <v>950</v>
      </c>
      <c r="E102" s="43" t="s">
        <v>98</v>
      </c>
    </row>
    <row r="103" spans="1:5" ht="15">
      <c r="A103" s="38" t="s">
        <v>69</v>
      </c>
      <c r="B103" s="39" t="s">
        <v>133</v>
      </c>
      <c r="C103" s="73">
        <v>550</v>
      </c>
      <c r="D103" s="40">
        <v>950</v>
      </c>
      <c r="E103" s="43"/>
    </row>
    <row r="104" spans="1:4" ht="15.75">
      <c r="A104" s="24" t="s">
        <v>115</v>
      </c>
      <c r="B104" s="24"/>
      <c r="C104" s="69"/>
      <c r="D104" s="52"/>
    </row>
    <row r="105" spans="2:4" ht="15.75" thickBot="1">
      <c r="B105" t="s">
        <v>116</v>
      </c>
      <c r="C105" s="82">
        <v>35</v>
      </c>
      <c r="D105" s="51" t="s">
        <v>122</v>
      </c>
    </row>
    <row r="106" spans="1:4" s="50" customFormat="1" ht="15.75" thickBot="1">
      <c r="A106" s="48" t="s">
        <v>119</v>
      </c>
      <c r="B106" s="49"/>
      <c r="C106" s="83"/>
      <c r="D106" s="53"/>
    </row>
    <row r="107" spans="1:4" ht="15">
      <c r="A107" s="38" t="s">
        <v>69</v>
      </c>
      <c r="B107" t="s">
        <v>120</v>
      </c>
      <c r="C107" s="82">
        <v>275</v>
      </c>
      <c r="D107" s="51" t="s">
        <v>121</v>
      </c>
    </row>
    <row r="108" spans="1:4" ht="15.75" thickBot="1">
      <c r="A108" s="38" t="s">
        <v>69</v>
      </c>
      <c r="B108" t="s">
        <v>123</v>
      </c>
      <c r="C108" s="84">
        <v>500</v>
      </c>
      <c r="D108" s="54" t="s">
        <v>124</v>
      </c>
    </row>
    <row r="109" spans="1:4" ht="15.75" thickBot="1">
      <c r="A109" s="48" t="s">
        <v>135</v>
      </c>
      <c r="B109" s="49"/>
      <c r="C109" s="83"/>
      <c r="D109" s="53"/>
    </row>
    <row r="110" spans="1:4" ht="29.25" customHeight="1">
      <c r="A110" s="38" t="s">
        <v>69</v>
      </c>
      <c r="B110" s="91" t="s">
        <v>137</v>
      </c>
      <c r="C110" s="96">
        <v>875</v>
      </c>
      <c r="D110" s="97">
        <v>1250</v>
      </c>
    </row>
    <row r="111" spans="1:4" ht="30">
      <c r="A111" s="38" t="s">
        <v>69</v>
      </c>
      <c r="B111" s="91" t="s">
        <v>136</v>
      </c>
      <c r="C111" s="98">
        <v>930</v>
      </c>
      <c r="D111" s="99">
        <v>1500</v>
      </c>
    </row>
    <row r="112" spans="1:5" ht="30">
      <c r="A112" s="38" t="s">
        <v>69</v>
      </c>
      <c r="B112" s="91" t="s">
        <v>138</v>
      </c>
      <c r="C112" s="98">
        <v>1060</v>
      </c>
      <c r="D112" s="99">
        <v>1750</v>
      </c>
      <c r="E112" s="50" t="s">
        <v>149</v>
      </c>
    </row>
    <row r="113" spans="1:4" ht="30">
      <c r="A113" s="38" t="s">
        <v>69</v>
      </c>
      <c r="B113" s="91" t="s">
        <v>139</v>
      </c>
      <c r="C113" s="98">
        <v>930</v>
      </c>
      <c r="D113" s="99">
        <v>1500</v>
      </c>
    </row>
    <row r="114" spans="1:4" ht="30">
      <c r="A114" s="38" t="s">
        <v>69</v>
      </c>
      <c r="B114" s="91" t="s">
        <v>140</v>
      </c>
      <c r="C114" s="98">
        <v>1000</v>
      </c>
      <c r="D114" s="99">
        <v>1650</v>
      </c>
    </row>
    <row r="115" spans="1:4" ht="30.75" thickBot="1">
      <c r="A115" s="38" t="s">
        <v>69</v>
      </c>
      <c r="B115" s="91" t="s">
        <v>141</v>
      </c>
      <c r="C115" s="100">
        <v>1000</v>
      </c>
      <c r="D115" s="101">
        <v>1650</v>
      </c>
    </row>
    <row r="116" spans="1:4" ht="30">
      <c r="A116" s="38" t="s">
        <v>69</v>
      </c>
      <c r="B116" s="91" t="s">
        <v>142</v>
      </c>
      <c r="C116" s="92">
        <v>840</v>
      </c>
      <c r="D116" s="93">
        <v>1200</v>
      </c>
    </row>
    <row r="117" spans="1:4" ht="30">
      <c r="A117" s="38" t="s">
        <v>69</v>
      </c>
      <c r="B117" s="91" t="s">
        <v>143</v>
      </c>
      <c r="C117" s="92">
        <v>900</v>
      </c>
      <c r="D117" s="93">
        <v>1400</v>
      </c>
    </row>
    <row r="118" spans="1:5" ht="30">
      <c r="A118" s="38" t="s">
        <v>69</v>
      </c>
      <c r="B118" s="91" t="s">
        <v>144</v>
      </c>
      <c r="C118" s="92">
        <v>1030</v>
      </c>
      <c r="D118" s="93">
        <v>1700</v>
      </c>
      <c r="E118" s="50" t="s">
        <v>148</v>
      </c>
    </row>
    <row r="119" spans="1:4" ht="30">
      <c r="A119" s="38" t="s">
        <v>69</v>
      </c>
      <c r="B119" s="91" t="s">
        <v>145</v>
      </c>
      <c r="C119" s="92">
        <v>900</v>
      </c>
      <c r="D119" s="93">
        <v>1400</v>
      </c>
    </row>
    <row r="120" spans="1:4" ht="30">
      <c r="A120" s="38" t="s">
        <v>69</v>
      </c>
      <c r="B120" s="91" t="s">
        <v>146</v>
      </c>
      <c r="C120" s="92">
        <v>960</v>
      </c>
      <c r="D120" s="93">
        <v>1600</v>
      </c>
    </row>
    <row r="121" spans="1:4" ht="30.75" thickBot="1">
      <c r="A121" s="38" t="s">
        <v>69</v>
      </c>
      <c r="B121" s="91" t="s">
        <v>147</v>
      </c>
      <c r="C121" s="94">
        <v>960</v>
      </c>
      <c r="D121" s="95">
        <v>1600</v>
      </c>
    </row>
  </sheetData>
  <sheetProtection/>
  <mergeCells count="3">
    <mergeCell ref="A1:B1"/>
    <mergeCell ref="A5:C5"/>
    <mergeCell ref="A2:B4"/>
  </mergeCells>
  <hyperlinks>
    <hyperlink ref="E9" r:id="rId1" display="кружки стандартные "/>
    <hyperlink ref="E12" r:id="rId2" display="кружки большие"/>
    <hyperlink ref="E14" r:id="rId3" display="кружки с ложкой"/>
    <hyperlink ref="E15" r:id="rId4" display="конусные "/>
    <hyperlink ref="E16" r:id="rId5" display="конусные большие"/>
    <hyperlink ref="E17" r:id="rId6" display="кружки парные "/>
    <hyperlink ref="E93" r:id="rId7" display="календарь квартальный "/>
    <hyperlink ref="E96" r:id="rId8" display="календарь с часами "/>
    <hyperlink ref="E97" r:id="rId9" display="календарь карманный "/>
    <hyperlink ref="E68" r:id="rId10" display="картины "/>
    <hyperlink ref="E21" r:id="rId11" display="магниты"/>
    <hyperlink ref="E50" r:id="rId12" display="картинки для пазлов"/>
    <hyperlink ref="E59" r:id="rId13" display="Фотокамень Прямоугольный "/>
    <hyperlink ref="E62" r:id="rId14" display="Фотокамень Горка "/>
    <hyperlink ref="E57" r:id="rId15" display="Фотокамень квадрат "/>
    <hyperlink ref="E64" r:id="rId16" display="Фотокамень Скрижали "/>
    <hyperlink ref="E75" r:id="rId17" display="Футболки "/>
    <hyperlink ref="E78" r:id="rId18" display="Термосы"/>
    <hyperlink ref="E28" r:id="rId19" display="Магниты"/>
    <hyperlink ref="E37" r:id="rId20" display="Брелок деревянный"/>
    <hyperlink ref="E82" r:id="rId21" display="Кружка метал"/>
    <hyperlink ref="E86" r:id="rId22" display="Подушки шелк "/>
    <hyperlink ref="E88" r:id="rId23" display="Подушки гобелен "/>
    <hyperlink ref="E91" r:id="rId24" display="Салфетки гобелен"/>
    <hyperlink ref="E102" r:id="rId25" display="Часы"/>
    <hyperlink ref="E53" r:id="rId26" display="Игра"/>
  </hyperlinks>
  <printOptions/>
  <pageMargins left="0.7" right="0.7" top="0.75" bottom="0.75" header="0.3" footer="0.3"/>
  <pageSetup fitToHeight="0" fitToWidth="0" horizontalDpi="600" verticalDpi="600" orientation="portrait" paperSize="9" scale="48" r:id="rId27"/>
  <rowBreaks count="1" manualBreakCount="1">
    <brk id="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Любовь</cp:lastModifiedBy>
  <cp:lastPrinted>2016-04-14T03:44:30Z</cp:lastPrinted>
  <dcterms:created xsi:type="dcterms:W3CDTF">2014-02-24T10:48:29Z</dcterms:created>
  <dcterms:modified xsi:type="dcterms:W3CDTF">2019-03-13T19:06:52Z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